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55" windowHeight="744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'신용카드사용내역'!$A$1:$G$22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<sst xmlns="http://schemas.openxmlformats.org/spreadsheetml/2006/main" count="69" uniqueCount="38">
  <si>
    <t xml:space="preserve">(건당 50만원이상 업무추진비, 건당 100만원 이상 업무추진비 이외 경비 사용내역) </t>
  </si>
  <si>
    <t>업체명</t>
  </si>
  <si>
    <t>비고</t>
  </si>
  <si>
    <t>비 고</t>
  </si>
  <si>
    <t xml:space="preserve">  ① 업무추진 등</t>
  </si>
  <si>
    <t>(단위 : 원)</t>
  </si>
  <si>
    <t xml:space="preserve">신용카드 사용내역 
</t>
  </si>
  <si>
    <t>□ 유형별 집행내역</t>
  </si>
  <si>
    <t>□ 세부 집행내역</t>
  </si>
  <si>
    <t xml:space="preserve">  ② 물품구입등</t>
  </si>
  <si>
    <t>현금영수증 사용 내역</t>
  </si>
  <si>
    <t>2019년  1월</t>
  </si>
  <si>
    <t xml:space="preserve">2019년 1월 </t>
  </si>
  <si>
    <t>내                   역</t>
  </si>
  <si>
    <t>합             계</t>
  </si>
  <si>
    <t>유                          형</t>
  </si>
  <si>
    <t>2019.01.09.</t>
  </si>
  <si>
    <t>업무추진 등</t>
  </si>
  <si>
    <t>합   계</t>
  </si>
  <si>
    <t>건   수</t>
  </si>
  <si>
    <t>해당사항없음</t>
  </si>
  <si>
    <t>소   계</t>
  </si>
  <si>
    <t>사용일자</t>
  </si>
  <si>
    <t>구    분</t>
  </si>
  <si>
    <t>업무협의</t>
  </si>
  <si>
    <t>물품구입 등</t>
  </si>
  <si>
    <t>금   액</t>
  </si>
  <si>
    <t>싸카스포츠</t>
  </si>
  <si>
    <t>유치원 교수학습 교구, 교재 구입</t>
  </si>
  <si>
    <t>2018.01.24.</t>
  </si>
  <si>
    <t>찬진교육</t>
  </si>
  <si>
    <t>G마켓</t>
  </si>
  <si>
    <t>2019.01.21.</t>
  </si>
  <si>
    <t>유치원 생활주제별 통합활동 역할놀이 교구구입 대금</t>
  </si>
  <si>
    <t>2019.01.23.</t>
  </si>
  <si>
    <t>평안누수해결사</t>
  </si>
  <si>
    <t>2018 씨름부 트레이닝복 구입</t>
  </si>
  <si>
    <t>옥상물탱크 누수탐지 및 보수비 지급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</si>
</sst>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1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defaultGridColor="0" view="pageBreakPreview" zoomScaleSheetLayoutView="100" colorId="22" workbookViewId="0" topLeftCell="A1">
      <selection activeCell="F5" sqref="F5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4" t="s">
        <v>10</v>
      </c>
      <c r="B1" s="54"/>
      <c r="C1" s="54"/>
      <c r="D1" s="54"/>
      <c r="E1" s="54"/>
      <c r="F1" s="54"/>
      <c r="G1" s="1"/>
      <c r="S1" s="2"/>
    </row>
    <row r="2" spans="1:19" ht="27" customHeight="1">
      <c r="A2" s="54"/>
      <c r="B2" s="54"/>
      <c r="C2" s="54"/>
      <c r="D2" s="54"/>
      <c r="E2" s="54"/>
      <c r="F2" s="54"/>
      <c r="G2" s="1"/>
      <c r="S2" s="2"/>
    </row>
    <row r="3" spans="1:6" ht="27" customHeight="1">
      <c r="A3" s="49" t="s">
        <v>0</v>
      </c>
      <c r="B3" s="49"/>
      <c r="C3" s="49"/>
      <c r="D3" s="49"/>
      <c r="E3" s="49"/>
      <c r="F3" s="49"/>
    </row>
    <row r="4" spans="1:19" ht="20.25" customHeight="1">
      <c r="A4" s="57" t="s">
        <v>11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7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5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8" t="s">
        <v>15</v>
      </c>
      <c r="B8" s="48"/>
      <c r="C8" s="48"/>
      <c r="D8" s="10" t="s">
        <v>19</v>
      </c>
      <c r="E8" s="10" t="s">
        <v>26</v>
      </c>
      <c r="F8" s="10" t="s">
        <v>2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4</v>
      </c>
      <c r="B9" s="59"/>
      <c r="C9" s="59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9</v>
      </c>
      <c r="B10" s="59"/>
      <c r="C10" s="59"/>
      <c r="D10" s="12">
        <v>0</v>
      </c>
      <c r="E10" s="47"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2" t="s">
        <v>14</v>
      </c>
      <c r="B11" s="52"/>
      <c r="C11" s="52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8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5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0" t="s">
        <v>24</v>
      </c>
      <c r="B15" s="16"/>
      <c r="C15" s="58"/>
      <c r="D15" s="5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0"/>
      <c r="B16" s="16"/>
      <c r="C16" s="55"/>
      <c r="D16" s="56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0"/>
      <c r="B17" s="16"/>
      <c r="C17" s="58"/>
      <c r="D17" s="5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21</v>
      </c>
      <c r="B18" s="18"/>
      <c r="C18" s="50">
        <f>COUNTA(C15:C17)</f>
        <v>0</v>
      </c>
      <c r="D18" s="51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23</v>
      </c>
      <c r="B19" s="15" t="s">
        <v>22</v>
      </c>
      <c r="C19" s="64" t="s">
        <v>13</v>
      </c>
      <c r="D19" s="64"/>
      <c r="E19" s="15" t="s">
        <v>1</v>
      </c>
      <c r="F19" s="15" t="s">
        <v>26</v>
      </c>
      <c r="G19" s="15" t="s">
        <v>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17</v>
      </c>
      <c r="B20" s="46"/>
      <c r="C20" s="61" t="s">
        <v>20</v>
      </c>
      <c r="D20" s="62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21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25</v>
      </c>
      <c r="B22" s="42"/>
      <c r="C22" s="65" t="s">
        <v>20</v>
      </c>
      <c r="D22" s="66"/>
      <c r="E22" s="43"/>
      <c r="F22" s="38">
        <v>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21</v>
      </c>
      <c r="B23" s="28"/>
      <c r="C23" s="63"/>
      <c r="D23" s="63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tabSelected="1" defaultGridColor="0" view="pageBreakPreview" zoomScaleSheetLayoutView="100" colorId="22" workbookViewId="0" topLeftCell="A4">
      <selection activeCell="I19" sqref="I19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8" t="s">
        <v>6</v>
      </c>
      <c r="B1" s="54"/>
      <c r="C1" s="54"/>
      <c r="D1" s="54"/>
      <c r="E1" s="68"/>
      <c r="F1" s="54"/>
      <c r="G1" s="54"/>
      <c r="S1" s="2"/>
    </row>
    <row r="2" spans="1:19" ht="27" customHeight="1">
      <c r="A2" s="68"/>
      <c r="B2" s="54"/>
      <c r="C2" s="54"/>
      <c r="D2" s="54"/>
      <c r="E2" s="68"/>
      <c r="F2" s="54"/>
      <c r="G2" s="54"/>
      <c r="S2" s="2"/>
    </row>
    <row r="3" spans="1:19" ht="27" customHeight="1">
      <c r="A3" s="49" t="s">
        <v>0</v>
      </c>
      <c r="B3" s="49"/>
      <c r="C3" s="49"/>
      <c r="D3" s="49"/>
      <c r="E3" s="49"/>
      <c r="F3" s="49"/>
      <c r="G3" s="49"/>
      <c r="S3" s="2"/>
    </row>
    <row r="4" spans="1:19" ht="27" customHeight="1">
      <c r="A4" s="57" t="s">
        <v>12</v>
      </c>
      <c r="B4" s="57"/>
      <c r="C4" s="57"/>
      <c r="D4" s="57"/>
      <c r="E4" s="57"/>
      <c r="F4" s="57"/>
      <c r="G4" s="57"/>
      <c r="S4" s="2"/>
    </row>
    <row r="5" spans="1:7" ht="27" customHeight="1">
      <c r="A5" s="53" t="s">
        <v>7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5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8" t="s">
        <v>15</v>
      </c>
      <c r="B7" s="48"/>
      <c r="C7" s="48"/>
      <c r="D7" s="10" t="s">
        <v>19</v>
      </c>
      <c r="E7" s="10"/>
      <c r="F7" s="10" t="s">
        <v>26</v>
      </c>
      <c r="G7" s="10" t="s"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4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9</v>
      </c>
      <c r="B9" s="59"/>
      <c r="C9" s="59"/>
      <c r="D9" s="12">
        <v>4</v>
      </c>
      <c r="E9" s="12"/>
      <c r="F9" s="36">
        <f>F21</f>
        <v>10007020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2" t="s">
        <v>14</v>
      </c>
      <c r="B10" s="52"/>
      <c r="C10" s="52"/>
      <c r="D10" s="22"/>
      <c r="E10" s="22"/>
      <c r="F10" s="37">
        <f>SUM(F8:F9)</f>
        <v>10007020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8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5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23</v>
      </c>
      <c r="B14" s="15" t="s">
        <v>22</v>
      </c>
      <c r="C14" s="64" t="s">
        <v>13</v>
      </c>
      <c r="D14" s="64"/>
      <c r="E14" s="15" t="s">
        <v>1</v>
      </c>
      <c r="F14" s="15" t="s">
        <v>26</v>
      </c>
      <c r="G14" s="15" t="s">
        <v>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17</v>
      </c>
      <c r="B15" s="46"/>
      <c r="C15" s="61" t="s">
        <v>20</v>
      </c>
      <c r="D15" s="62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21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25</v>
      </c>
      <c r="B17" s="42" t="s">
        <v>29</v>
      </c>
      <c r="C17" s="65" t="s">
        <v>28</v>
      </c>
      <c r="D17" s="66"/>
      <c r="E17" s="43" t="s">
        <v>31</v>
      </c>
      <c r="F17" s="38">
        <v>1017020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1" t="s">
        <v>25</v>
      </c>
      <c r="B18" s="42" t="s">
        <v>34</v>
      </c>
      <c r="C18" s="69" t="s">
        <v>36</v>
      </c>
      <c r="D18" s="70"/>
      <c r="E18" s="43" t="s">
        <v>27</v>
      </c>
      <c r="F18" s="38">
        <v>1950000</v>
      </c>
      <c r="G18" s="3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41" t="s">
        <v>25</v>
      </c>
      <c r="B19" s="42" t="s">
        <v>32</v>
      </c>
      <c r="C19" s="69" t="s">
        <v>33</v>
      </c>
      <c r="D19" s="70"/>
      <c r="E19" s="43" t="s">
        <v>30</v>
      </c>
      <c r="F19" s="38">
        <v>1100000</v>
      </c>
      <c r="G19" s="3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1" t="s">
        <v>25</v>
      </c>
      <c r="B20" s="42" t="s">
        <v>16</v>
      </c>
      <c r="C20" s="69" t="s">
        <v>37</v>
      </c>
      <c r="D20" s="70"/>
      <c r="E20" s="43" t="s">
        <v>35</v>
      </c>
      <c r="F20" s="38">
        <v>5940000</v>
      </c>
      <c r="G20" s="3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25" t="s">
        <v>21</v>
      </c>
      <c r="B21" s="28"/>
      <c r="C21" s="63"/>
      <c r="D21" s="63"/>
      <c r="E21" s="44"/>
      <c r="F21" s="34">
        <f>SUM(F17:F20)</f>
        <v>10007020</v>
      </c>
      <c r="G21" s="2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21" t="s">
        <v>18</v>
      </c>
      <c r="B22" s="29"/>
      <c r="C22" s="67"/>
      <c r="D22" s="67"/>
      <c r="E22" s="45"/>
      <c r="F22" s="35">
        <f>SUM(F16+F21)</f>
        <v>10007020</v>
      </c>
      <c r="G22" s="2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</sheetData>
  <mergeCells count="18">
    <mergeCell ref="C22:D22"/>
    <mergeCell ref="C15:D15"/>
    <mergeCell ref="C21:D21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  <mergeCell ref="C18:D18"/>
    <mergeCell ref="C19:D19"/>
    <mergeCell ref="C20:D20"/>
  </mergeCells>
  <printOptions horizontalCentered="1"/>
  <pageMargins left="0.20986111462116241" right="0.1966666728258133" top="0.7795833349227905" bottom="0.35430556535720825" header="0.35430556535720825" footer="0.27541667222976685"/>
  <pageSetup horizontalDpi="600" verticalDpi="600" orientation="portrait" paperSize="9" scale="9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